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Z:\Desktop\作業要\"/>
    </mc:Choice>
  </mc:AlternateContent>
  <xr:revisionPtr revIDLastSave="0" documentId="13_ncr:1_{38D758E8-9C29-4010-A75A-3623AC47C1D5}" xr6:coauthVersionLast="47" xr6:coauthVersionMax="47" xr10:uidLastSave="{00000000-0000-0000-0000-000000000000}"/>
  <bookViews>
    <workbookView xWindow="-110" yWindow="-110" windowWidth="19420" windowHeight="10300" activeTab="2" xr2:uid="{00000000-000D-0000-FFFF-FFFF00000000}"/>
  </bookViews>
  <sheets>
    <sheet name="出場選手登録表" sheetId="1" r:id="rId1"/>
    <sheet name="領収証" sheetId="3" r:id="rId2"/>
    <sheet name="学校番号"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3" l="1"/>
  <c r="K14" i="3" s="1"/>
  <c r="H13" i="3"/>
  <c r="H11" i="3"/>
  <c r="H12" i="3"/>
  <c r="H10" i="3"/>
  <c r="V14" i="3" l="1"/>
  <c r="Y14" i="3" s="1"/>
  <c r="V13" i="3"/>
  <c r="Y13" i="3" s="1"/>
  <c r="V12" i="3"/>
  <c r="Y12" i="3" s="1"/>
  <c r="V11" i="3"/>
  <c r="Y11" i="3" s="1"/>
  <c r="V10" i="3"/>
  <c r="Y10" i="3" s="1"/>
  <c r="B4" i="3"/>
  <c r="Q4" i="3" s="1"/>
  <c r="I68" i="1"/>
  <c r="B36" i="1"/>
  <c r="I34" i="1"/>
  <c r="B2" i="1"/>
  <c r="Z3" i="3"/>
  <c r="Y1" i="3"/>
  <c r="K13" i="3" l="1"/>
  <c r="K12" i="3"/>
  <c r="K11" i="3"/>
  <c r="Q6" i="3"/>
  <c r="K10" i="3"/>
  <c r="D6" i="3" l="1"/>
</calcChain>
</file>

<file path=xl/sharedStrings.xml><?xml version="1.0" encoding="utf-8"?>
<sst xmlns="http://schemas.openxmlformats.org/spreadsheetml/2006/main" count="145" uniqueCount="58">
  <si>
    <t>〔</t>
    <phoneticPr fontId="4"/>
  </si>
  <si>
    <t>〕高校</t>
    <rPh sb="1" eb="3">
      <t>コウコウ</t>
    </rPh>
    <phoneticPr fontId="4"/>
  </si>
  <si>
    <t>津久井浜</t>
  </si>
  <si>
    <t>逗子開成</t>
  </si>
  <si>
    <t>湘南学院</t>
  </si>
  <si>
    <t>横須賀大津</t>
  </si>
  <si>
    <t>三浦初声</t>
  </si>
  <si>
    <t>横須賀南</t>
  </si>
  <si>
    <t>三浦学苑</t>
  </si>
  <si>
    <t>緑ヶ丘女子</t>
  </si>
  <si>
    <t>海洋科学</t>
  </si>
  <si>
    <t>横須賀</t>
    <phoneticPr fontId="1"/>
  </si>
  <si>
    <t>追浜</t>
    <rPh sb="0" eb="2">
      <t>オッパマ</t>
    </rPh>
    <phoneticPr fontId="1"/>
  </si>
  <si>
    <t>横須賀学院</t>
    <rPh sb="4" eb="5">
      <t>イン</t>
    </rPh>
    <phoneticPr fontId="1"/>
  </si>
  <si>
    <t>逗子</t>
    <phoneticPr fontId="1"/>
  </si>
  <si>
    <t>横須賀総合</t>
    <rPh sb="3" eb="5">
      <t>ソウゴウ</t>
    </rPh>
    <phoneticPr fontId="1"/>
  </si>
  <si>
    <t>横須賀工業</t>
    <rPh sb="3" eb="5">
      <t>コウギョウ</t>
    </rPh>
    <phoneticPr fontId="1"/>
  </si>
  <si>
    <t>男子シングルス</t>
    <rPh sb="0" eb="2">
      <t>ダンシ</t>
    </rPh>
    <phoneticPr fontId="4"/>
  </si>
  <si>
    <t>男子ダブルス</t>
    <rPh sb="0" eb="2">
      <t>ダンシ</t>
    </rPh>
    <phoneticPr fontId="4"/>
  </si>
  <si>
    <t>姓</t>
    <rPh sb="0" eb="1">
      <t>セイ</t>
    </rPh>
    <phoneticPr fontId="4"/>
  </si>
  <si>
    <t>名</t>
    <rPh sb="0" eb="1">
      <t>ナ</t>
    </rPh>
    <phoneticPr fontId="4"/>
  </si>
  <si>
    <t>学年</t>
    <rPh sb="0" eb="2">
      <t>ガクネン</t>
    </rPh>
    <phoneticPr fontId="4"/>
  </si>
  <si>
    <t>ドロー№</t>
    <phoneticPr fontId="4"/>
  </si>
  <si>
    <t>名</t>
    <rPh sb="0" eb="1">
      <t>メイ</t>
    </rPh>
    <phoneticPr fontId="4"/>
  </si>
  <si>
    <t>No.</t>
    <phoneticPr fontId="4"/>
  </si>
  <si>
    <t>印</t>
    <rPh sb="0" eb="1">
      <t>イン</t>
    </rPh>
    <phoneticPr fontId="1"/>
  </si>
  <si>
    <t>高等学校長</t>
    <rPh sb="0" eb="2">
      <t>コウトウ</t>
    </rPh>
    <rPh sb="2" eb="4">
      <t>ガッコウ</t>
    </rPh>
    <rPh sb="4" eb="5">
      <t>チョウ</t>
    </rPh>
    <phoneticPr fontId="1"/>
  </si>
  <si>
    <t>女子シングルス</t>
    <rPh sb="0" eb="2">
      <t>ジョシ</t>
    </rPh>
    <phoneticPr fontId="4"/>
  </si>
  <si>
    <t>女子ダブルス</t>
    <rPh sb="0" eb="2">
      <t>ジョシ</t>
    </rPh>
    <phoneticPr fontId="4"/>
  </si>
  <si>
    <t>上記の者は、本校生徒で表記大会に出場することを認め、参加申し込みを致します。</t>
    <rPh sb="28" eb="29">
      <t>モウ</t>
    </rPh>
    <rPh sb="30" eb="31">
      <t>コ</t>
    </rPh>
    <phoneticPr fontId="1"/>
  </si>
  <si>
    <t>月</t>
    <rPh sb="0" eb="1">
      <t>ガツ</t>
    </rPh>
    <phoneticPr fontId="1"/>
  </si>
  <si>
    <t>日</t>
    <rPh sb="0" eb="1">
      <t>ニチ</t>
    </rPh>
    <phoneticPr fontId="1"/>
  </si>
  <si>
    <t>領　収　証</t>
    <rPh sb="0" eb="1">
      <t>リョウ</t>
    </rPh>
    <rPh sb="2" eb="3">
      <t>オサム</t>
    </rPh>
    <rPh sb="4" eb="5">
      <t>アカシ</t>
    </rPh>
    <phoneticPr fontId="1"/>
  </si>
  <si>
    <t>No.</t>
    <phoneticPr fontId="1"/>
  </si>
  <si>
    <t>領　収　証(控)</t>
    <rPh sb="0" eb="1">
      <t>リョウ</t>
    </rPh>
    <rPh sb="2" eb="3">
      <t>オサム</t>
    </rPh>
    <rPh sb="4" eb="5">
      <t>アカシ</t>
    </rPh>
    <rPh sb="6" eb="7">
      <t>ヒカエ</t>
    </rPh>
    <phoneticPr fontId="1"/>
  </si>
  <si>
    <t>高校テニス部　殿</t>
    <rPh sb="0" eb="2">
      <t>コウコウ</t>
    </rPh>
    <rPh sb="5" eb="6">
      <t>ブ</t>
    </rPh>
    <rPh sb="7" eb="8">
      <t>ドノ</t>
    </rPh>
    <phoneticPr fontId="1"/>
  </si>
  <si>
    <t>高校テニス部</t>
    <rPh sb="0" eb="2">
      <t>コウコウ</t>
    </rPh>
    <rPh sb="5" eb="6">
      <t>ブ</t>
    </rPh>
    <phoneticPr fontId="1"/>
  </si>
  <si>
    <t>円</t>
    <rPh sb="0" eb="1">
      <t>エン</t>
    </rPh>
    <phoneticPr fontId="1"/>
  </si>
  <si>
    <t>内訳</t>
    <rPh sb="0" eb="2">
      <t>ウチワケ</t>
    </rPh>
    <phoneticPr fontId="1"/>
  </si>
  <si>
    <t>男子</t>
    <rPh sb="0" eb="2">
      <t>ダンシ</t>
    </rPh>
    <phoneticPr fontId="1"/>
  </si>
  <si>
    <t>シングルス</t>
    <phoneticPr fontId="1"/>
  </si>
  <si>
    <t>＠</t>
    <phoneticPr fontId="1"/>
  </si>
  <si>
    <t>×</t>
    <phoneticPr fontId="1"/>
  </si>
  <si>
    <t>名</t>
    <rPh sb="0" eb="1">
      <t>メイ</t>
    </rPh>
    <phoneticPr fontId="1"/>
  </si>
  <si>
    <t>=</t>
    <phoneticPr fontId="1"/>
  </si>
  <si>
    <t>ダブルス</t>
    <phoneticPr fontId="1"/>
  </si>
  <si>
    <t>組</t>
    <rPh sb="0" eb="1">
      <t>クミ</t>
    </rPh>
    <phoneticPr fontId="1"/>
  </si>
  <si>
    <t>女子</t>
    <rPh sb="0" eb="2">
      <t>ジョシ</t>
    </rPh>
    <phoneticPr fontId="1"/>
  </si>
  <si>
    <t>横三地区高等学校体育連盟テニス専門部</t>
    <rPh sb="0" eb="1">
      <t>ヨコ</t>
    </rPh>
    <rPh sb="1" eb="4">
      <t>サンチク</t>
    </rPh>
    <rPh sb="4" eb="6">
      <t>コウトウ</t>
    </rPh>
    <rPh sb="6" eb="8">
      <t>ガッコウ</t>
    </rPh>
    <rPh sb="8" eb="10">
      <t>タイイク</t>
    </rPh>
    <rPh sb="10" eb="12">
      <t>レンメイ</t>
    </rPh>
    <rPh sb="15" eb="17">
      <t>センモン</t>
    </rPh>
    <rPh sb="17" eb="18">
      <t>ブ</t>
    </rPh>
    <phoneticPr fontId="1"/>
  </si>
  <si>
    <t>聖和学院</t>
    <rPh sb="0" eb="2">
      <t>セイワ</t>
    </rPh>
    <rPh sb="2" eb="4">
      <t>ガクイン</t>
    </rPh>
    <phoneticPr fontId="1"/>
  </si>
  <si>
    <t>令和 6 年 7 月 5 日</t>
    <rPh sb="0" eb="2">
      <t>レイワ</t>
    </rPh>
    <rPh sb="5" eb="6">
      <t>ネン</t>
    </rPh>
    <rPh sb="9" eb="10">
      <t>ガツ</t>
    </rPh>
    <rPh sb="13" eb="14">
      <t>ニチ</t>
    </rPh>
    <phoneticPr fontId="1"/>
  </si>
  <si>
    <t>第42回横三地区テニス大会個人戦参加料として上記金額正に領収致しました。</t>
    <phoneticPr fontId="1"/>
  </si>
  <si>
    <t>令和6(2024)年度　第42回　横三地区テニス大会　個人戦</t>
    <phoneticPr fontId="1"/>
  </si>
  <si>
    <t>合同</t>
    <rPh sb="0" eb="2">
      <t>ゴウドウ</t>
    </rPh>
    <phoneticPr fontId="1"/>
  </si>
  <si>
    <t>令和6(2024)年度　第42回　横三地区テニス大会　個人戦　出場選手登録表 （男子）</t>
    <rPh sb="0" eb="2">
      <t>レイワ</t>
    </rPh>
    <rPh sb="9" eb="11">
      <t>ネンド</t>
    </rPh>
    <rPh sb="12" eb="13">
      <t>ダイ</t>
    </rPh>
    <rPh sb="15" eb="16">
      <t>カイ</t>
    </rPh>
    <phoneticPr fontId="1"/>
  </si>
  <si>
    <t>令和6(2024)年度　第41回　横三地区テニス大会　個人戦　出場選手登録表 （女子）</t>
    <rPh sb="0" eb="2">
      <t>レイワ</t>
    </rPh>
    <rPh sb="9" eb="11">
      <t>ネンド</t>
    </rPh>
    <rPh sb="12" eb="13">
      <t>ダイ</t>
    </rPh>
    <rPh sb="15" eb="16">
      <t>カイ</t>
    </rPh>
    <rPh sb="40" eb="42">
      <t>ジョシ</t>
    </rPh>
    <phoneticPr fontId="1"/>
  </si>
  <si>
    <t>令和6(2024)年</t>
    <rPh sb="0" eb="2">
      <t>レイワ</t>
    </rPh>
    <rPh sb="9" eb="10">
      <t>ネン</t>
    </rPh>
    <phoneticPr fontId="1"/>
  </si>
  <si>
    <t>逗子葉山</t>
    <rPh sb="0" eb="4">
      <t>ズシハヤマ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</si>
</sst>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ＭＳ 明朝"/>
      <family val="1"/>
      <charset val="128"/>
    </font>
    <font>
      <sz val="6"/>
      <name val="ＭＳ Ｐゴシック"/>
      <family val="3"/>
      <charset val="128"/>
    </font>
    <font>
      <sz val="11"/>
      <name val="ＭＳ 明朝"/>
      <family val="1"/>
      <charset val="128"/>
    </font>
    <font>
      <sz val="10"/>
      <name val="ＭＳ ゴシック"/>
      <family val="3"/>
      <charset val="128"/>
    </font>
    <font>
      <sz val="14"/>
      <name val="ＭＳ ゴシック"/>
      <family val="3"/>
      <charset val="128"/>
    </font>
    <font>
      <sz val="11"/>
      <name val="ＭＳ ゴシック"/>
      <family val="3"/>
      <charset val="128"/>
    </font>
    <font>
      <b/>
      <sz val="14"/>
      <color theme="1"/>
      <name val="ＭＳ ゴシック"/>
      <family val="3"/>
      <charset val="128"/>
    </font>
    <font>
      <b/>
      <sz val="14"/>
      <name val="ＭＳ ゴシック"/>
      <family val="3"/>
      <charset val="128"/>
    </font>
    <font>
      <b/>
      <sz val="11"/>
      <color theme="1"/>
      <name val="ＭＳ ゴシック"/>
      <family val="3"/>
      <charset val="128"/>
    </font>
    <font>
      <sz val="14"/>
      <name val="ＭＳ 明朝"/>
      <family val="1"/>
      <charset val="128"/>
    </font>
    <font>
      <sz val="22"/>
      <color theme="1"/>
      <name val="ＭＳ 明朝"/>
      <family val="1"/>
      <charset val="128"/>
    </font>
    <font>
      <sz val="14"/>
      <color theme="1"/>
      <name val="ＭＳ 明朝"/>
      <family val="1"/>
      <charset val="128"/>
    </font>
    <font>
      <sz val="12"/>
      <color theme="1"/>
      <name val="ＭＳ 明朝"/>
      <family val="1"/>
      <charset val="128"/>
    </font>
    <font>
      <sz val="20"/>
      <color theme="1"/>
      <name val="ＭＳ 明朝"/>
      <family val="1"/>
      <charset val="128"/>
    </font>
    <font>
      <sz val="12"/>
      <name val="ＭＳ 明朝"/>
      <family val="1"/>
      <charset val="128"/>
    </font>
    <font>
      <b/>
      <sz val="9"/>
      <color theme="1"/>
      <name val="ＭＳ ゴシック"/>
      <family val="3"/>
      <charset val="128"/>
    </font>
  </fonts>
  <fills count="2">
    <fill>
      <patternFill patternType="none"/>
    </fill>
    <fill>
      <patternFill patternType="gray125"/>
    </fill>
  </fills>
  <borders count="1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auto="1"/>
      </left>
      <right/>
      <top/>
      <bottom/>
      <diagonal/>
    </border>
    <border>
      <left/>
      <right style="dotted">
        <color auto="1"/>
      </right>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57">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5" fillId="0" borderId="3" xfId="0" applyFont="1" applyBorder="1" applyAlignment="1">
      <alignment horizontal="center" vertical="center"/>
    </xf>
    <xf numFmtId="0" fontId="2" fillId="0" borderId="2" xfId="0" applyFont="1" applyBorder="1" applyAlignment="1">
      <alignment horizontal="center" vertical="center"/>
    </xf>
    <xf numFmtId="0" fontId="8" fillId="0" borderId="3" xfId="0" applyFont="1" applyBorder="1" applyAlignment="1">
      <alignment horizontal="center" vertical="center"/>
    </xf>
    <xf numFmtId="0" fontId="2" fillId="0" borderId="0" xfId="0" applyFont="1">
      <alignment vertical="center"/>
    </xf>
    <xf numFmtId="0" fontId="7" fillId="0" borderId="0" xfId="0" applyFont="1" applyAlignment="1">
      <alignment horizontal="right" vertical="center"/>
    </xf>
    <xf numFmtId="0" fontId="7" fillId="0" borderId="0" xfId="0" applyFont="1">
      <alignmen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6" fillId="0" borderId="1" xfId="0" applyFont="1" applyBorder="1" applyAlignment="1">
      <alignment horizontal="center" vertical="center"/>
    </xf>
    <xf numFmtId="0" fontId="10" fillId="0" borderId="0" xfId="0" applyFont="1" applyAlignment="1">
      <alignment horizontal="right" vertical="center"/>
    </xf>
    <xf numFmtId="0" fontId="10" fillId="0" borderId="0" xfId="0" applyFont="1">
      <alignment vertical="center"/>
    </xf>
    <xf numFmtId="0" fontId="11" fillId="0" borderId="0" xfId="0" applyFont="1">
      <alignment vertical="center"/>
    </xf>
    <xf numFmtId="0" fontId="10" fillId="0" borderId="0" xfId="0" applyFont="1" applyAlignment="1">
      <alignment horizontal="center" vertical="center"/>
    </xf>
    <xf numFmtId="0" fontId="3" fillId="0" borderId="1" xfId="0" applyFont="1" applyBorder="1" applyAlignment="1">
      <alignment horizontal="center" vertical="center"/>
    </xf>
    <xf numFmtId="0" fontId="5" fillId="0" borderId="4" xfId="0" applyFont="1" applyBorder="1" applyAlignment="1">
      <alignment horizontal="center" vertical="center"/>
    </xf>
    <xf numFmtId="0" fontId="9" fillId="0" borderId="0" xfId="0" applyFo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13" fillId="0" borderId="0" xfId="0" applyFont="1">
      <alignment vertical="center"/>
    </xf>
    <xf numFmtId="0" fontId="3" fillId="0" borderId="7" xfId="0" applyFont="1" applyBorder="1" applyAlignment="1">
      <alignment horizontal="center"/>
    </xf>
    <xf numFmtId="0" fontId="3" fillId="0" borderId="8" xfId="0" applyFont="1" applyBorder="1" applyAlignment="1">
      <alignment horizontal="center" vertical="center"/>
    </xf>
    <xf numFmtId="0" fontId="14" fillId="0" borderId="0" xfId="0" applyFont="1">
      <alignment vertical="center"/>
    </xf>
    <xf numFmtId="0" fontId="3" fillId="0" borderId="0" xfId="0" applyFont="1" applyAlignment="1">
      <alignment horizontal="right" vertical="center"/>
    </xf>
    <xf numFmtId="0" fontId="3" fillId="0" borderId="7" xfId="0" applyFont="1" applyBorder="1">
      <alignment vertical="center"/>
    </xf>
    <xf numFmtId="0" fontId="3" fillId="0" borderId="7" xfId="0" applyFont="1" applyBorder="1" applyAlignment="1">
      <alignment horizontal="center" vertical="center"/>
    </xf>
    <xf numFmtId="176" fontId="3" fillId="0" borderId="7" xfId="0" applyNumberFormat="1" applyFont="1" applyBorder="1" applyAlignment="1">
      <alignment horizontal="center" vertical="center"/>
    </xf>
    <xf numFmtId="0" fontId="3" fillId="0" borderId="9"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2" xfId="0" applyFont="1" applyBorder="1" applyAlignment="1">
      <alignment horizontal="center" vertical="center"/>
    </xf>
    <xf numFmtId="0" fontId="0" fillId="0" borderId="2" xfId="0" applyBorder="1" applyAlignment="1">
      <alignment horizontal="center" vertical="center"/>
    </xf>
    <xf numFmtId="0" fontId="3" fillId="0" borderId="6"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12" fillId="0" borderId="0" xfId="0" applyFont="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3" fillId="0" borderId="7" xfId="0" applyFont="1" applyBorder="1" applyAlignment="1">
      <alignment horizontal="center"/>
    </xf>
    <xf numFmtId="0" fontId="15" fillId="0" borderId="7" xfId="0" applyFont="1" applyBorder="1" applyAlignment="1">
      <alignment horizontal="center" vertical="center"/>
    </xf>
    <xf numFmtId="176" fontId="16" fillId="0" borderId="5" xfId="0" applyNumberFormat="1" applyFont="1" applyBorder="1" applyAlignment="1">
      <alignment horizontal="center" vertical="center"/>
    </xf>
    <xf numFmtId="176" fontId="16" fillId="0" borderId="6" xfId="0" applyNumberFormat="1" applyFont="1" applyBorder="1" applyAlignment="1">
      <alignment horizontal="center" vertical="center"/>
    </xf>
    <xf numFmtId="176" fontId="16" fillId="0" borderId="4" xfId="0" applyNumberFormat="1" applyFont="1" applyBorder="1" applyAlignment="1">
      <alignment horizontal="center" vertical="center"/>
    </xf>
    <xf numFmtId="0" fontId="2"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8" fillId="0" borderId="13" xfId="0" applyFont="1" applyBorder="1" applyAlignment="1">
      <alignment horizontal="center" vertical="center"/>
    </xf>
    <xf numFmtId="0" fontId="18"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Border="1" applyAlignment="1">
      <alignment vertical="center"/>
    </xf>
    <xf numFmtId="0" fontId="8" fillId="0" borderId="17" xfId="0" applyFont="1" applyBorder="1" applyAlignment="1">
      <alignment horizontal="center" vertical="center"/>
    </xf>
  </cellXfs>
  <cellStyles count="1">
    <cellStyle name="標準" xfId="0" builtinId="0"/>
  </cellStyles>
  <dxfs count="30">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8"/>
  <sheetViews>
    <sheetView zoomScaleNormal="100" workbookViewId="0"/>
  </sheetViews>
  <sheetFormatPr defaultRowHeight="17.5" customHeight="1" x14ac:dyDescent="0.55000000000000004"/>
  <cols>
    <col min="1" max="1" width="2.5" style="6" customWidth="1"/>
    <col min="2" max="2" width="3.75" style="6" customWidth="1"/>
    <col min="3" max="4" width="10.83203125" style="6" customWidth="1"/>
    <col min="5" max="7" width="5" style="6" customWidth="1"/>
    <col min="8" max="8" width="4.1640625" style="6" customWidth="1"/>
    <col min="9" max="9" width="2.5" style="6" customWidth="1"/>
    <col min="10" max="10" width="3.75" style="6" customWidth="1"/>
    <col min="11" max="12" width="10.83203125" style="6" customWidth="1"/>
    <col min="13" max="13" width="5" style="6" customWidth="1"/>
    <col min="14" max="15" width="10.83203125" style="6" customWidth="1"/>
    <col min="16" max="16" width="5" style="6" customWidth="1"/>
    <col min="17" max="17" width="10" style="6" customWidth="1"/>
    <col min="18" max="16384" width="8.6640625" style="6"/>
  </cols>
  <sheetData>
    <row r="1" spans="1:17" ht="17.5" customHeight="1" thickBot="1" x14ac:dyDescent="0.6">
      <c r="A1" s="20" t="s">
        <v>54</v>
      </c>
      <c r="B1" s="20"/>
      <c r="C1" s="20"/>
      <c r="D1" s="20"/>
      <c r="E1" s="20"/>
      <c r="F1" s="20"/>
      <c r="G1" s="20"/>
      <c r="H1" s="20"/>
      <c r="I1" s="20"/>
      <c r="J1" s="20"/>
      <c r="K1" s="20"/>
      <c r="L1" s="20"/>
      <c r="M1" s="20"/>
      <c r="N1" s="20"/>
      <c r="O1" s="20"/>
      <c r="P1" s="13" t="s">
        <v>24</v>
      </c>
      <c r="Q1" s="18"/>
    </row>
    <row r="2" spans="1:17" ht="17.5" customHeight="1" thickTop="1" x14ac:dyDescent="0.55000000000000004">
      <c r="A2" s="7" t="s">
        <v>0</v>
      </c>
      <c r="B2" s="40" t="e">
        <f>VLOOKUP($Q$1,学校番号!$A$1:$B$17,2)</f>
        <v>#N/A</v>
      </c>
      <c r="C2" s="40"/>
      <c r="D2" s="40"/>
      <c r="E2" s="8" t="s">
        <v>1</v>
      </c>
    </row>
    <row r="3" spans="1:17" ht="10" customHeight="1" x14ac:dyDescent="0.55000000000000004">
      <c r="A3" s="14"/>
      <c r="B3" s="17"/>
      <c r="C3" s="17"/>
      <c r="D3" s="17"/>
      <c r="E3" s="15"/>
      <c r="F3" s="16"/>
    </row>
    <row r="4" spans="1:17" ht="15" customHeight="1" x14ac:dyDescent="0.55000000000000004">
      <c r="A4" s="6" t="s">
        <v>17</v>
      </c>
      <c r="I4" s="6" t="s">
        <v>18</v>
      </c>
    </row>
    <row r="5" spans="1:17" ht="15" customHeight="1" x14ac:dyDescent="0.55000000000000004">
      <c r="B5" s="9"/>
      <c r="C5" s="5" t="s">
        <v>19</v>
      </c>
      <c r="D5" s="10" t="s">
        <v>20</v>
      </c>
      <c r="E5" s="9" t="s">
        <v>21</v>
      </c>
      <c r="F5" s="41" t="s">
        <v>22</v>
      </c>
      <c r="G5" s="42"/>
      <c r="H5" s="11"/>
      <c r="I5" s="11"/>
      <c r="J5" s="9"/>
      <c r="K5" s="5" t="s">
        <v>19</v>
      </c>
      <c r="L5" s="10" t="s">
        <v>23</v>
      </c>
      <c r="M5" s="12" t="s">
        <v>21</v>
      </c>
      <c r="N5" s="5" t="s">
        <v>19</v>
      </c>
      <c r="O5" s="10" t="s">
        <v>23</v>
      </c>
      <c r="P5" s="9" t="s">
        <v>21</v>
      </c>
      <c r="Q5" s="9" t="s">
        <v>22</v>
      </c>
    </row>
    <row r="6" spans="1:17" ht="15.5" customHeight="1" x14ac:dyDescent="0.55000000000000004">
      <c r="B6" s="4">
        <v>1</v>
      </c>
      <c r="C6" s="32"/>
      <c r="D6" s="33"/>
      <c r="E6" s="34"/>
      <c r="F6" s="41"/>
      <c r="G6" s="42"/>
      <c r="H6" s="2"/>
      <c r="I6" s="2"/>
      <c r="J6" s="4">
        <v>1</v>
      </c>
      <c r="K6" s="32"/>
      <c r="L6" s="33"/>
      <c r="M6" s="34"/>
      <c r="N6" s="32"/>
      <c r="O6" s="33"/>
      <c r="P6" s="34"/>
      <c r="Q6" s="36"/>
    </row>
    <row r="7" spans="1:17" ht="15.5" customHeight="1" x14ac:dyDescent="0.55000000000000004">
      <c r="B7" s="4">
        <v>2</v>
      </c>
      <c r="C7" s="32"/>
      <c r="D7" s="33"/>
      <c r="E7" s="34"/>
      <c r="F7" s="41"/>
      <c r="G7" s="42"/>
      <c r="H7" s="2"/>
      <c r="I7" s="2"/>
      <c r="J7" s="4">
        <v>2</v>
      </c>
      <c r="K7" s="32"/>
      <c r="L7" s="33"/>
      <c r="M7" s="34"/>
      <c r="N7" s="32"/>
      <c r="O7" s="33"/>
      <c r="P7" s="34"/>
      <c r="Q7" s="36"/>
    </row>
    <row r="8" spans="1:17" ht="15.5" customHeight="1" x14ac:dyDescent="0.55000000000000004">
      <c r="B8" s="4">
        <v>3</v>
      </c>
      <c r="C8" s="32"/>
      <c r="D8" s="33"/>
      <c r="E8" s="34"/>
      <c r="F8" s="41"/>
      <c r="G8" s="42"/>
      <c r="H8" s="2"/>
      <c r="I8" s="2"/>
      <c r="J8" s="4">
        <v>3</v>
      </c>
      <c r="K8" s="32"/>
      <c r="L8" s="33"/>
      <c r="M8" s="34"/>
      <c r="N8" s="32"/>
      <c r="O8" s="33"/>
      <c r="P8" s="34"/>
      <c r="Q8" s="36"/>
    </row>
    <row r="9" spans="1:17" ht="15.5" customHeight="1" x14ac:dyDescent="0.55000000000000004">
      <c r="B9" s="4">
        <v>4</v>
      </c>
      <c r="C9" s="32"/>
      <c r="D9" s="33"/>
      <c r="E9" s="34"/>
      <c r="F9" s="41"/>
      <c r="G9" s="42"/>
      <c r="H9" s="2"/>
      <c r="I9" s="2"/>
      <c r="J9" s="4">
        <v>4</v>
      </c>
      <c r="K9" s="32"/>
      <c r="L9" s="33"/>
      <c r="M9" s="34"/>
      <c r="N9" s="32"/>
      <c r="O9" s="33"/>
      <c r="P9" s="34"/>
      <c r="Q9" s="36"/>
    </row>
    <row r="10" spans="1:17" ht="15.5" customHeight="1" x14ac:dyDescent="0.55000000000000004">
      <c r="B10" s="4">
        <v>5</v>
      </c>
      <c r="C10" s="32"/>
      <c r="D10" s="33"/>
      <c r="E10" s="34"/>
      <c r="F10" s="41"/>
      <c r="G10" s="42"/>
      <c r="H10" s="2"/>
      <c r="I10" s="2"/>
      <c r="J10" s="4">
        <v>5</v>
      </c>
      <c r="K10" s="32"/>
      <c r="L10" s="33"/>
      <c r="M10" s="35"/>
      <c r="N10" s="32"/>
      <c r="O10" s="33"/>
      <c r="P10" s="34"/>
      <c r="Q10" s="36"/>
    </row>
    <row r="11" spans="1:17" ht="15.5" customHeight="1" x14ac:dyDescent="0.55000000000000004">
      <c r="B11" s="4">
        <v>6</v>
      </c>
      <c r="C11" s="32"/>
      <c r="D11" s="33"/>
      <c r="E11" s="34"/>
      <c r="F11" s="41"/>
      <c r="G11" s="42"/>
      <c r="H11" s="2"/>
      <c r="I11" s="2"/>
      <c r="J11" s="4">
        <v>6</v>
      </c>
      <c r="K11" s="32"/>
      <c r="L11" s="33"/>
      <c r="M11" s="34"/>
      <c r="N11" s="32"/>
      <c r="O11" s="33"/>
      <c r="P11" s="34"/>
      <c r="Q11" s="36"/>
    </row>
    <row r="12" spans="1:17" ht="15.5" customHeight="1" x14ac:dyDescent="0.55000000000000004">
      <c r="B12" s="4">
        <v>7</v>
      </c>
      <c r="C12" s="32"/>
      <c r="D12" s="33"/>
      <c r="E12" s="34"/>
      <c r="F12" s="41"/>
      <c r="G12" s="42"/>
      <c r="H12" s="2"/>
      <c r="I12" s="2"/>
      <c r="J12" s="4">
        <v>7</v>
      </c>
      <c r="K12" s="32"/>
      <c r="L12" s="33"/>
      <c r="M12" s="34"/>
      <c r="N12" s="32"/>
      <c r="O12" s="33"/>
      <c r="P12" s="35"/>
      <c r="Q12" s="36"/>
    </row>
    <row r="13" spans="1:17" ht="15.5" customHeight="1" x14ac:dyDescent="0.55000000000000004">
      <c r="B13" s="4">
        <v>8</v>
      </c>
      <c r="C13" s="32"/>
      <c r="D13" s="33"/>
      <c r="E13" s="35"/>
      <c r="F13" s="41"/>
      <c r="G13" s="42"/>
      <c r="H13" s="2"/>
      <c r="I13" s="2"/>
      <c r="J13" s="4">
        <v>8</v>
      </c>
      <c r="K13" s="3"/>
      <c r="L13" s="19"/>
      <c r="M13" s="12"/>
      <c r="N13" s="3"/>
      <c r="O13" s="19"/>
      <c r="P13" s="9"/>
      <c r="Q13" s="4"/>
    </row>
    <row r="14" spans="1:17" ht="15.5" customHeight="1" x14ac:dyDescent="0.55000000000000004">
      <c r="B14" s="4">
        <v>9</v>
      </c>
      <c r="C14" s="32"/>
      <c r="D14" s="33"/>
      <c r="E14" s="34"/>
      <c r="F14" s="41"/>
      <c r="G14" s="42"/>
      <c r="H14" s="2"/>
      <c r="I14" s="2"/>
      <c r="J14" s="4">
        <v>9</v>
      </c>
      <c r="K14" s="3"/>
      <c r="L14" s="19"/>
      <c r="M14" s="12"/>
      <c r="N14" s="3"/>
      <c r="O14" s="19"/>
      <c r="P14" s="9"/>
      <c r="Q14" s="4"/>
    </row>
    <row r="15" spans="1:17" ht="15.5" customHeight="1" x14ac:dyDescent="0.55000000000000004">
      <c r="B15" s="4">
        <v>10</v>
      </c>
      <c r="C15" s="32"/>
      <c r="D15" s="33"/>
      <c r="E15" s="34"/>
      <c r="F15" s="41"/>
      <c r="G15" s="42"/>
      <c r="H15" s="2"/>
      <c r="I15" s="2"/>
      <c r="J15" s="4">
        <v>10</v>
      </c>
      <c r="K15" s="3"/>
      <c r="L15" s="19"/>
      <c r="M15" s="12"/>
      <c r="N15" s="3"/>
      <c r="O15" s="19"/>
      <c r="P15" s="9"/>
      <c r="Q15" s="4"/>
    </row>
    <row r="16" spans="1:17" ht="15.5" customHeight="1" x14ac:dyDescent="0.55000000000000004">
      <c r="B16" s="4">
        <v>11</v>
      </c>
      <c r="C16" s="32"/>
      <c r="D16" s="33"/>
      <c r="E16" s="34"/>
      <c r="F16" s="41"/>
      <c r="G16" s="42"/>
      <c r="H16" s="2"/>
      <c r="I16" s="2"/>
      <c r="J16" s="4">
        <v>11</v>
      </c>
      <c r="K16" s="3"/>
      <c r="L16" s="19"/>
      <c r="M16" s="12"/>
      <c r="N16" s="3"/>
      <c r="O16" s="19"/>
      <c r="P16" s="9"/>
      <c r="Q16" s="4"/>
    </row>
    <row r="17" spans="2:17" ht="15.5" customHeight="1" x14ac:dyDescent="0.55000000000000004">
      <c r="B17" s="4">
        <v>12</v>
      </c>
      <c r="C17" s="32"/>
      <c r="D17" s="33"/>
      <c r="E17" s="34"/>
      <c r="F17" s="41"/>
      <c r="G17" s="42"/>
      <c r="H17" s="2"/>
      <c r="I17" s="2"/>
      <c r="J17" s="4">
        <v>12</v>
      </c>
      <c r="K17" s="3"/>
      <c r="L17" s="19"/>
      <c r="M17" s="12"/>
      <c r="N17" s="3"/>
      <c r="O17" s="19"/>
      <c r="P17" s="9"/>
      <c r="Q17" s="4"/>
    </row>
    <row r="18" spans="2:17" ht="15.5" customHeight="1" x14ac:dyDescent="0.55000000000000004">
      <c r="B18" s="4">
        <v>13</v>
      </c>
      <c r="C18" s="3"/>
      <c r="D18" s="33"/>
      <c r="E18" s="35"/>
      <c r="F18" s="41"/>
      <c r="G18" s="42"/>
      <c r="H18" s="2"/>
      <c r="I18" s="2"/>
      <c r="J18" s="4">
        <v>13</v>
      </c>
      <c r="K18" s="3"/>
      <c r="L18" s="19"/>
      <c r="M18" s="12"/>
      <c r="N18" s="3"/>
      <c r="O18" s="19"/>
      <c r="P18" s="9"/>
      <c r="Q18" s="4"/>
    </row>
    <row r="19" spans="2:17" ht="15.5" customHeight="1" x14ac:dyDescent="0.55000000000000004">
      <c r="B19" s="4">
        <v>14</v>
      </c>
      <c r="C19" s="3"/>
      <c r="D19" s="33"/>
      <c r="E19" s="35"/>
      <c r="F19" s="41"/>
      <c r="G19" s="42"/>
      <c r="H19" s="2"/>
      <c r="I19" s="2"/>
      <c r="J19" s="4">
        <v>14</v>
      </c>
      <c r="K19" s="3"/>
      <c r="L19" s="19"/>
      <c r="M19" s="12"/>
      <c r="N19" s="3"/>
      <c r="O19" s="19"/>
      <c r="P19" s="9"/>
      <c r="Q19" s="4"/>
    </row>
    <row r="20" spans="2:17" ht="15.5" customHeight="1" x14ac:dyDescent="0.55000000000000004">
      <c r="B20" s="4">
        <v>15</v>
      </c>
      <c r="C20" s="3"/>
      <c r="D20" s="33"/>
      <c r="E20" s="35"/>
      <c r="F20" s="41"/>
      <c r="G20" s="42"/>
      <c r="H20" s="2"/>
      <c r="I20" s="2"/>
      <c r="J20" s="4">
        <v>15</v>
      </c>
      <c r="K20" s="3"/>
      <c r="L20" s="19"/>
      <c r="M20" s="12"/>
      <c r="N20" s="3"/>
      <c r="O20" s="19"/>
      <c r="P20" s="9"/>
      <c r="Q20" s="4"/>
    </row>
    <row r="21" spans="2:17" ht="15.5" customHeight="1" x14ac:dyDescent="0.55000000000000004">
      <c r="B21" s="4">
        <v>16</v>
      </c>
      <c r="C21" s="3"/>
      <c r="D21" s="33"/>
      <c r="E21" s="35"/>
      <c r="F21" s="41"/>
      <c r="G21" s="42"/>
      <c r="H21" s="2"/>
      <c r="I21" s="2"/>
      <c r="J21" s="4">
        <v>16</v>
      </c>
      <c r="K21" s="3"/>
      <c r="L21" s="19"/>
      <c r="M21" s="12"/>
      <c r="N21" s="3"/>
      <c r="O21" s="19"/>
      <c r="P21" s="9"/>
      <c r="Q21" s="4"/>
    </row>
    <row r="22" spans="2:17" ht="15.5" customHeight="1" x14ac:dyDescent="0.55000000000000004">
      <c r="B22" s="4">
        <v>17</v>
      </c>
      <c r="C22" s="3"/>
      <c r="D22" s="33"/>
      <c r="E22" s="35"/>
      <c r="F22" s="41"/>
      <c r="G22" s="42"/>
      <c r="H22" s="2"/>
      <c r="I22" s="2"/>
      <c r="J22" s="4">
        <v>17</v>
      </c>
      <c r="K22" s="3"/>
      <c r="L22" s="19"/>
      <c r="M22" s="12"/>
      <c r="N22" s="3"/>
      <c r="O22" s="19"/>
      <c r="P22" s="9"/>
      <c r="Q22" s="4"/>
    </row>
    <row r="23" spans="2:17" ht="15.5" customHeight="1" x14ac:dyDescent="0.55000000000000004">
      <c r="B23" s="4">
        <v>18</v>
      </c>
      <c r="C23" s="3"/>
      <c r="D23" s="33"/>
      <c r="E23" s="35"/>
      <c r="F23" s="41"/>
      <c r="G23" s="42"/>
      <c r="H23" s="2"/>
      <c r="I23" s="2"/>
      <c r="J23" s="4">
        <v>18</v>
      </c>
      <c r="K23" s="3"/>
      <c r="L23" s="19"/>
      <c r="M23" s="12"/>
      <c r="N23" s="3"/>
      <c r="O23" s="19"/>
      <c r="P23" s="9"/>
      <c r="Q23" s="4"/>
    </row>
    <row r="24" spans="2:17" ht="15.5" customHeight="1" x14ac:dyDescent="0.55000000000000004">
      <c r="B24" s="4">
        <v>19</v>
      </c>
      <c r="C24" s="3"/>
      <c r="D24" s="33"/>
      <c r="E24" s="35"/>
      <c r="F24" s="41"/>
      <c r="G24" s="42"/>
      <c r="H24" s="2"/>
      <c r="I24" s="2"/>
      <c r="J24" s="4">
        <v>19</v>
      </c>
      <c r="K24" s="3"/>
      <c r="L24" s="19"/>
      <c r="M24" s="12"/>
      <c r="N24" s="3"/>
      <c r="O24" s="19"/>
      <c r="P24" s="9"/>
      <c r="Q24" s="4"/>
    </row>
    <row r="25" spans="2:17" ht="15.5" customHeight="1" x14ac:dyDescent="0.55000000000000004">
      <c r="B25" s="4">
        <v>20</v>
      </c>
      <c r="C25" s="3"/>
      <c r="D25" s="33"/>
      <c r="E25" s="35"/>
      <c r="F25" s="41"/>
      <c r="G25" s="42"/>
      <c r="H25" s="2"/>
      <c r="I25" s="2"/>
      <c r="J25" s="4">
        <v>20</v>
      </c>
      <c r="K25" s="3"/>
      <c r="L25" s="19"/>
      <c r="M25" s="12"/>
      <c r="N25" s="3"/>
      <c r="O25" s="19"/>
      <c r="P25" s="9"/>
      <c r="Q25" s="4"/>
    </row>
    <row r="26" spans="2:17" ht="15.5" customHeight="1" x14ac:dyDescent="0.55000000000000004">
      <c r="B26" s="4">
        <v>21</v>
      </c>
      <c r="C26" s="3"/>
      <c r="D26" s="33"/>
      <c r="E26" s="35"/>
      <c r="F26" s="41"/>
      <c r="G26" s="42"/>
      <c r="H26" s="2"/>
      <c r="I26" s="2"/>
      <c r="J26" s="4">
        <v>21</v>
      </c>
      <c r="K26" s="3"/>
      <c r="L26" s="19"/>
      <c r="M26" s="12"/>
      <c r="N26" s="3"/>
      <c r="O26" s="19"/>
      <c r="P26" s="9"/>
      <c r="Q26" s="4"/>
    </row>
    <row r="27" spans="2:17" ht="15.5" customHeight="1" x14ac:dyDescent="0.55000000000000004">
      <c r="B27" s="4">
        <v>22</v>
      </c>
      <c r="C27" s="3"/>
      <c r="D27" s="33"/>
      <c r="E27" s="35"/>
      <c r="F27" s="41"/>
      <c r="G27" s="42"/>
      <c r="H27" s="2"/>
      <c r="I27" s="2"/>
      <c r="J27" s="4">
        <v>22</v>
      </c>
      <c r="K27" s="3"/>
      <c r="L27" s="19"/>
      <c r="M27" s="12"/>
      <c r="N27" s="3"/>
      <c r="O27" s="19"/>
      <c r="P27" s="9"/>
      <c r="Q27" s="4"/>
    </row>
    <row r="28" spans="2:17" ht="15.5" customHeight="1" x14ac:dyDescent="0.55000000000000004">
      <c r="B28" s="4">
        <v>23</v>
      </c>
      <c r="C28" s="3"/>
      <c r="D28" s="33"/>
      <c r="E28" s="35"/>
      <c r="F28" s="41"/>
      <c r="G28" s="42"/>
      <c r="H28" s="2"/>
      <c r="I28" s="2"/>
      <c r="J28" s="4">
        <v>23</v>
      </c>
      <c r="K28" s="3"/>
      <c r="L28" s="19"/>
      <c r="M28" s="12"/>
      <c r="N28" s="3"/>
      <c r="O28" s="19"/>
      <c r="P28" s="9"/>
      <c r="Q28" s="4"/>
    </row>
    <row r="29" spans="2:17" ht="15.5" customHeight="1" thickBot="1" x14ac:dyDescent="0.6">
      <c r="B29" s="4">
        <v>24</v>
      </c>
      <c r="C29" s="3"/>
      <c r="D29" s="33"/>
      <c r="E29" s="35"/>
      <c r="F29" s="41"/>
      <c r="G29" s="42"/>
      <c r="H29" s="2"/>
      <c r="I29" s="2"/>
      <c r="J29" s="48">
        <v>24</v>
      </c>
      <c r="K29" s="49"/>
      <c r="L29" s="50"/>
      <c r="M29" s="51"/>
      <c r="N29" s="3"/>
      <c r="O29" s="19"/>
      <c r="P29" s="9"/>
      <c r="Q29" s="4"/>
    </row>
    <row r="30" spans="2:17" ht="15.5" customHeight="1" thickBot="1" x14ac:dyDescent="0.6">
      <c r="B30" s="4">
        <v>25</v>
      </c>
      <c r="C30" s="3"/>
      <c r="D30" s="33"/>
      <c r="E30" s="35"/>
      <c r="F30" s="41"/>
      <c r="G30" s="42"/>
      <c r="H30" s="2"/>
      <c r="I30" s="2"/>
      <c r="J30" s="52" t="s">
        <v>53</v>
      </c>
      <c r="K30" s="53"/>
      <c r="L30" s="54"/>
      <c r="M30" s="56"/>
      <c r="N30" s="55"/>
      <c r="O30" s="55"/>
      <c r="P30" s="55"/>
      <c r="Q30" s="55"/>
    </row>
    <row r="31" spans="2:17" ht="10" customHeight="1" x14ac:dyDescent="0.55000000000000004"/>
    <row r="32" spans="2:17" ht="17.5" customHeight="1" x14ac:dyDescent="0.55000000000000004">
      <c r="C32" s="6" t="s">
        <v>29</v>
      </c>
    </row>
    <row r="33" spans="1:17" ht="10" customHeight="1" x14ac:dyDescent="0.55000000000000004"/>
    <row r="34" spans="1:17" ht="17.5" customHeight="1" x14ac:dyDescent="0.55000000000000004">
      <c r="D34" s="21" t="s">
        <v>56</v>
      </c>
      <c r="E34" s="22"/>
      <c r="F34" s="6" t="s">
        <v>30</v>
      </c>
      <c r="G34" s="22"/>
      <c r="H34" s="6" t="s">
        <v>31</v>
      </c>
      <c r="I34" s="38" t="e">
        <f>VLOOKUP($Q$1,学校番号!$A$1:$B$17,2)</f>
        <v>#N/A</v>
      </c>
      <c r="J34" s="38"/>
      <c r="K34" s="38"/>
      <c r="L34" s="21" t="s">
        <v>26</v>
      </c>
      <c r="N34" s="39"/>
      <c r="O34" s="39"/>
      <c r="P34" s="39"/>
      <c r="Q34" s="6" t="s">
        <v>25</v>
      </c>
    </row>
    <row r="35" spans="1:17" ht="17.5" customHeight="1" thickBot="1" x14ac:dyDescent="0.6">
      <c r="A35" s="20" t="s">
        <v>55</v>
      </c>
      <c r="B35" s="20"/>
      <c r="C35" s="20"/>
      <c r="D35" s="20"/>
      <c r="E35" s="20"/>
      <c r="F35" s="20"/>
      <c r="G35" s="20"/>
      <c r="H35" s="20"/>
      <c r="I35" s="20"/>
      <c r="J35" s="20"/>
      <c r="K35" s="20"/>
      <c r="L35" s="20"/>
      <c r="M35" s="20"/>
      <c r="N35" s="20"/>
      <c r="O35" s="20"/>
      <c r="P35" s="13" t="s">
        <v>24</v>
      </c>
      <c r="Q35" s="18"/>
    </row>
    <row r="36" spans="1:17" ht="17.5" customHeight="1" thickTop="1" x14ac:dyDescent="0.55000000000000004">
      <c r="A36" s="7" t="s">
        <v>0</v>
      </c>
      <c r="B36" s="40" t="e">
        <f>VLOOKUP($Q$35,学校番号!$A$1:$B$17,2)</f>
        <v>#N/A</v>
      </c>
      <c r="C36" s="40"/>
      <c r="D36" s="40"/>
      <c r="E36" s="8" t="s">
        <v>1</v>
      </c>
    </row>
    <row r="37" spans="1:17" ht="10" customHeight="1" x14ac:dyDescent="0.55000000000000004">
      <c r="A37" s="14"/>
      <c r="B37" s="17"/>
      <c r="C37" s="17"/>
      <c r="D37" s="17"/>
      <c r="E37" s="15"/>
      <c r="F37" s="16"/>
    </row>
    <row r="38" spans="1:17" ht="15" customHeight="1" x14ac:dyDescent="0.55000000000000004">
      <c r="A38" s="6" t="s">
        <v>27</v>
      </c>
      <c r="I38" s="6" t="s">
        <v>28</v>
      </c>
    </row>
    <row r="39" spans="1:17" ht="15" customHeight="1" x14ac:dyDescent="0.55000000000000004">
      <c r="B39" s="9"/>
      <c r="C39" s="5" t="s">
        <v>19</v>
      </c>
      <c r="D39" s="10" t="s">
        <v>20</v>
      </c>
      <c r="E39" s="9" t="s">
        <v>21</v>
      </c>
      <c r="F39" s="41" t="s">
        <v>22</v>
      </c>
      <c r="G39" s="42"/>
      <c r="H39" s="11"/>
      <c r="I39" s="11"/>
      <c r="J39" s="9"/>
      <c r="K39" s="5" t="s">
        <v>19</v>
      </c>
      <c r="L39" s="10" t="s">
        <v>23</v>
      </c>
      <c r="M39" s="12" t="s">
        <v>21</v>
      </c>
      <c r="N39" s="5" t="s">
        <v>19</v>
      </c>
      <c r="O39" s="10" t="s">
        <v>23</v>
      </c>
      <c r="P39" s="9" t="s">
        <v>21</v>
      </c>
      <c r="Q39" s="9" t="s">
        <v>22</v>
      </c>
    </row>
    <row r="40" spans="1:17" ht="15.5" customHeight="1" x14ac:dyDescent="0.55000000000000004">
      <c r="B40" s="4">
        <v>1</v>
      </c>
      <c r="C40" s="3"/>
      <c r="D40" s="19"/>
      <c r="E40" s="9"/>
      <c r="F40" s="41"/>
      <c r="G40" s="42"/>
      <c r="H40" s="2"/>
      <c r="I40" s="2"/>
      <c r="J40" s="4">
        <v>1</v>
      </c>
      <c r="K40" s="3"/>
      <c r="L40" s="19"/>
      <c r="M40" s="12"/>
      <c r="N40" s="3"/>
      <c r="O40" s="19"/>
      <c r="P40" s="9"/>
      <c r="Q40" s="4"/>
    </row>
    <row r="41" spans="1:17" ht="15.5" customHeight="1" x14ac:dyDescent="0.55000000000000004">
      <c r="B41" s="4">
        <v>2</v>
      </c>
      <c r="C41" s="3"/>
      <c r="D41" s="19"/>
      <c r="E41" s="9"/>
      <c r="F41" s="41"/>
      <c r="G41" s="42"/>
      <c r="H41" s="2"/>
      <c r="I41" s="2"/>
      <c r="J41" s="4">
        <v>2</v>
      </c>
      <c r="K41" s="3"/>
      <c r="L41" s="19"/>
      <c r="M41" s="12"/>
      <c r="N41" s="3"/>
      <c r="O41" s="19"/>
      <c r="P41" s="9"/>
      <c r="Q41" s="4"/>
    </row>
    <row r="42" spans="1:17" ht="15.5" customHeight="1" x14ac:dyDescent="0.55000000000000004">
      <c r="B42" s="4">
        <v>3</v>
      </c>
      <c r="C42" s="3"/>
      <c r="D42" s="19"/>
      <c r="E42" s="9"/>
      <c r="F42" s="41"/>
      <c r="G42" s="42"/>
      <c r="H42" s="2"/>
      <c r="I42" s="2"/>
      <c r="J42" s="4">
        <v>3</v>
      </c>
      <c r="K42" s="3"/>
      <c r="L42" s="19"/>
      <c r="M42" s="12"/>
      <c r="N42" s="3"/>
      <c r="O42" s="19"/>
      <c r="P42" s="9"/>
      <c r="Q42" s="4"/>
    </row>
    <row r="43" spans="1:17" ht="15.5" customHeight="1" x14ac:dyDescent="0.55000000000000004">
      <c r="B43" s="4">
        <v>4</v>
      </c>
      <c r="C43" s="3"/>
      <c r="D43" s="19"/>
      <c r="E43" s="9"/>
      <c r="F43" s="41"/>
      <c r="G43" s="42"/>
      <c r="H43" s="2"/>
      <c r="I43" s="2"/>
      <c r="J43" s="4">
        <v>4</v>
      </c>
      <c r="K43" s="3"/>
      <c r="L43" s="19"/>
      <c r="M43" s="12"/>
      <c r="N43" s="3"/>
      <c r="O43" s="19"/>
      <c r="P43" s="9"/>
      <c r="Q43" s="4"/>
    </row>
    <row r="44" spans="1:17" ht="15.5" customHeight="1" x14ac:dyDescent="0.55000000000000004">
      <c r="B44" s="4">
        <v>5</v>
      </c>
      <c r="C44" s="3"/>
      <c r="D44" s="19"/>
      <c r="E44" s="9"/>
      <c r="F44" s="41"/>
      <c r="G44" s="42"/>
      <c r="H44" s="2"/>
      <c r="I44" s="2"/>
      <c r="J44" s="4">
        <v>5</v>
      </c>
      <c r="K44" s="3"/>
      <c r="L44" s="19"/>
      <c r="M44" s="12"/>
      <c r="N44" s="3"/>
      <c r="O44" s="19"/>
      <c r="P44" s="9"/>
      <c r="Q44" s="4"/>
    </row>
    <row r="45" spans="1:17" ht="15.5" customHeight="1" x14ac:dyDescent="0.55000000000000004">
      <c r="B45" s="4">
        <v>6</v>
      </c>
      <c r="C45" s="3"/>
      <c r="D45" s="19"/>
      <c r="E45" s="9"/>
      <c r="F45" s="41"/>
      <c r="G45" s="42"/>
      <c r="H45" s="2"/>
      <c r="I45" s="2"/>
      <c r="J45" s="4">
        <v>6</v>
      </c>
      <c r="K45" s="3"/>
      <c r="L45" s="19"/>
      <c r="M45" s="12"/>
      <c r="N45" s="3"/>
      <c r="O45" s="19"/>
      <c r="P45" s="9"/>
      <c r="Q45" s="4"/>
    </row>
    <row r="46" spans="1:17" ht="15.5" customHeight="1" x14ac:dyDescent="0.55000000000000004">
      <c r="B46" s="4">
        <v>7</v>
      </c>
      <c r="C46" s="3"/>
      <c r="D46" s="19"/>
      <c r="E46" s="9"/>
      <c r="F46" s="41"/>
      <c r="G46" s="42"/>
      <c r="H46" s="2"/>
      <c r="I46" s="2"/>
      <c r="J46" s="4">
        <v>7</v>
      </c>
      <c r="K46" s="3"/>
      <c r="L46" s="19"/>
      <c r="M46" s="12"/>
      <c r="N46" s="3"/>
      <c r="O46" s="19"/>
      <c r="P46" s="9"/>
      <c r="Q46" s="4"/>
    </row>
    <row r="47" spans="1:17" ht="15.5" customHeight="1" x14ac:dyDescent="0.55000000000000004">
      <c r="B47" s="4">
        <v>8</v>
      </c>
      <c r="C47" s="3"/>
      <c r="D47" s="19"/>
      <c r="E47" s="9"/>
      <c r="F47" s="41"/>
      <c r="G47" s="42"/>
      <c r="H47" s="2"/>
      <c r="I47" s="2"/>
      <c r="J47" s="4">
        <v>8</v>
      </c>
      <c r="K47" s="3"/>
      <c r="L47" s="19"/>
      <c r="M47" s="12"/>
      <c r="N47" s="3"/>
      <c r="O47" s="19"/>
      <c r="P47" s="9"/>
      <c r="Q47" s="4"/>
    </row>
    <row r="48" spans="1:17" ht="15.5" customHeight="1" x14ac:dyDescent="0.55000000000000004">
      <c r="B48" s="4">
        <v>9</v>
      </c>
      <c r="C48" s="3"/>
      <c r="D48" s="19"/>
      <c r="E48" s="9"/>
      <c r="F48" s="41"/>
      <c r="G48" s="42"/>
      <c r="H48" s="2"/>
      <c r="I48" s="2"/>
      <c r="J48" s="4">
        <v>9</v>
      </c>
      <c r="K48" s="3"/>
      <c r="L48" s="19"/>
      <c r="M48" s="12"/>
      <c r="N48" s="3"/>
      <c r="O48" s="19"/>
      <c r="P48" s="9"/>
      <c r="Q48" s="4"/>
    </row>
    <row r="49" spans="2:17" ht="15.5" customHeight="1" x14ac:dyDescent="0.55000000000000004">
      <c r="B49" s="4">
        <v>10</v>
      </c>
      <c r="C49" s="3"/>
      <c r="D49" s="19"/>
      <c r="E49" s="9"/>
      <c r="F49" s="41"/>
      <c r="G49" s="42"/>
      <c r="H49" s="2"/>
      <c r="I49" s="2"/>
      <c r="J49" s="4">
        <v>10</v>
      </c>
      <c r="K49" s="3"/>
      <c r="L49" s="19"/>
      <c r="M49" s="12"/>
      <c r="N49" s="3"/>
      <c r="O49" s="19"/>
      <c r="P49" s="9"/>
      <c r="Q49" s="4"/>
    </row>
    <row r="50" spans="2:17" ht="15.5" customHeight="1" x14ac:dyDescent="0.55000000000000004">
      <c r="B50" s="4">
        <v>11</v>
      </c>
      <c r="C50" s="3"/>
      <c r="D50" s="19"/>
      <c r="E50" s="9"/>
      <c r="F50" s="41"/>
      <c r="G50" s="42"/>
      <c r="H50" s="2"/>
      <c r="I50" s="2"/>
      <c r="J50" s="4">
        <v>11</v>
      </c>
      <c r="K50" s="3"/>
      <c r="L50" s="19"/>
      <c r="M50" s="12"/>
      <c r="N50" s="3"/>
      <c r="O50" s="19"/>
      <c r="P50" s="9"/>
      <c r="Q50" s="4"/>
    </row>
    <row r="51" spans="2:17" ht="15.5" customHeight="1" x14ac:dyDescent="0.55000000000000004">
      <c r="B51" s="4">
        <v>12</v>
      </c>
      <c r="C51" s="3"/>
      <c r="D51" s="19"/>
      <c r="E51" s="9"/>
      <c r="F51" s="41"/>
      <c r="G51" s="42"/>
      <c r="H51" s="2"/>
      <c r="I51" s="2"/>
      <c r="J51" s="4">
        <v>12</v>
      </c>
      <c r="K51" s="3"/>
      <c r="L51" s="19"/>
      <c r="M51" s="12"/>
      <c r="N51" s="3"/>
      <c r="O51" s="19"/>
      <c r="P51" s="9"/>
      <c r="Q51" s="4"/>
    </row>
    <row r="52" spans="2:17" ht="15.5" customHeight="1" x14ac:dyDescent="0.55000000000000004">
      <c r="B52" s="4">
        <v>13</v>
      </c>
      <c r="C52" s="3"/>
      <c r="D52" s="19"/>
      <c r="E52" s="9"/>
      <c r="F52" s="41"/>
      <c r="G52" s="42"/>
      <c r="H52" s="2"/>
      <c r="I52" s="2"/>
      <c r="J52" s="4">
        <v>13</v>
      </c>
      <c r="K52" s="3"/>
      <c r="L52" s="19"/>
      <c r="M52" s="12"/>
      <c r="N52" s="3"/>
      <c r="O52" s="19"/>
      <c r="P52" s="9"/>
      <c r="Q52" s="4"/>
    </row>
    <row r="53" spans="2:17" ht="15.5" customHeight="1" x14ac:dyDescent="0.55000000000000004">
      <c r="B53" s="4">
        <v>14</v>
      </c>
      <c r="C53" s="3"/>
      <c r="D53" s="19"/>
      <c r="E53" s="9"/>
      <c r="F53" s="41"/>
      <c r="G53" s="42"/>
      <c r="H53" s="2"/>
      <c r="I53" s="2"/>
      <c r="J53" s="4">
        <v>14</v>
      </c>
      <c r="K53" s="3"/>
      <c r="L53" s="19"/>
      <c r="M53" s="12"/>
      <c r="N53" s="3"/>
      <c r="O53" s="19"/>
      <c r="P53" s="9"/>
      <c r="Q53" s="4"/>
    </row>
    <row r="54" spans="2:17" ht="15.5" customHeight="1" x14ac:dyDescent="0.55000000000000004">
      <c r="B54" s="4">
        <v>15</v>
      </c>
      <c r="C54" s="3"/>
      <c r="D54" s="19"/>
      <c r="E54" s="9"/>
      <c r="F54" s="41"/>
      <c r="G54" s="42"/>
      <c r="H54" s="2"/>
      <c r="I54" s="2"/>
      <c r="J54" s="4">
        <v>15</v>
      </c>
      <c r="K54" s="3"/>
      <c r="L54" s="19"/>
      <c r="M54" s="12"/>
      <c r="N54" s="3"/>
      <c r="O54" s="19"/>
      <c r="P54" s="9"/>
      <c r="Q54" s="4"/>
    </row>
    <row r="55" spans="2:17" ht="15.5" customHeight="1" x14ac:dyDescent="0.55000000000000004">
      <c r="B55" s="4">
        <v>16</v>
      </c>
      <c r="C55" s="3"/>
      <c r="D55" s="19"/>
      <c r="E55" s="9"/>
      <c r="F55" s="41"/>
      <c r="G55" s="42"/>
      <c r="H55" s="2"/>
      <c r="I55" s="2"/>
      <c r="J55" s="4">
        <v>16</v>
      </c>
      <c r="K55" s="3"/>
      <c r="L55" s="19"/>
      <c r="M55" s="12"/>
      <c r="N55" s="3"/>
      <c r="O55" s="19"/>
      <c r="P55" s="9"/>
      <c r="Q55" s="4"/>
    </row>
    <row r="56" spans="2:17" ht="15.5" customHeight="1" x14ac:dyDescent="0.55000000000000004">
      <c r="B56" s="4">
        <v>17</v>
      </c>
      <c r="C56" s="3"/>
      <c r="D56" s="19"/>
      <c r="E56" s="9"/>
      <c r="F56" s="41"/>
      <c r="G56" s="42"/>
      <c r="H56" s="2"/>
      <c r="I56" s="2"/>
      <c r="J56" s="4">
        <v>17</v>
      </c>
      <c r="K56" s="3"/>
      <c r="L56" s="19"/>
      <c r="M56" s="12"/>
      <c r="N56" s="3"/>
      <c r="O56" s="19"/>
      <c r="P56" s="9"/>
      <c r="Q56" s="4"/>
    </row>
    <row r="57" spans="2:17" ht="15.5" customHeight="1" x14ac:dyDescent="0.55000000000000004">
      <c r="B57" s="4">
        <v>18</v>
      </c>
      <c r="C57" s="3"/>
      <c r="D57" s="19"/>
      <c r="E57" s="9"/>
      <c r="F57" s="41"/>
      <c r="G57" s="42"/>
      <c r="H57" s="2"/>
      <c r="I57" s="2"/>
      <c r="J57" s="4">
        <v>18</v>
      </c>
      <c r="K57" s="3"/>
      <c r="L57" s="19"/>
      <c r="M57" s="12"/>
      <c r="N57" s="3"/>
      <c r="O57" s="19"/>
      <c r="P57" s="9"/>
      <c r="Q57" s="4"/>
    </row>
    <row r="58" spans="2:17" ht="15.5" customHeight="1" x14ac:dyDescent="0.55000000000000004">
      <c r="B58" s="4">
        <v>19</v>
      </c>
      <c r="C58" s="3"/>
      <c r="D58" s="19"/>
      <c r="E58" s="9"/>
      <c r="F58" s="41"/>
      <c r="G58" s="42"/>
      <c r="H58" s="2"/>
      <c r="I58" s="2"/>
      <c r="J58" s="4">
        <v>19</v>
      </c>
      <c r="K58" s="3"/>
      <c r="L58" s="19"/>
      <c r="M58" s="12"/>
      <c r="N58" s="3"/>
      <c r="O58" s="19"/>
      <c r="P58" s="9"/>
      <c r="Q58" s="4"/>
    </row>
    <row r="59" spans="2:17" ht="15.5" customHeight="1" x14ac:dyDescent="0.55000000000000004">
      <c r="B59" s="4">
        <v>20</v>
      </c>
      <c r="C59" s="3"/>
      <c r="D59" s="19"/>
      <c r="E59" s="9"/>
      <c r="F59" s="41"/>
      <c r="G59" s="42"/>
      <c r="H59" s="2"/>
      <c r="I59" s="2"/>
      <c r="J59" s="4">
        <v>20</v>
      </c>
      <c r="K59" s="3"/>
      <c r="L59" s="19"/>
      <c r="M59" s="12"/>
      <c r="N59" s="3"/>
      <c r="O59" s="19"/>
      <c r="P59" s="9"/>
      <c r="Q59" s="4"/>
    </row>
    <row r="60" spans="2:17" ht="15.5" customHeight="1" x14ac:dyDescent="0.55000000000000004">
      <c r="B60" s="4">
        <v>21</v>
      </c>
      <c r="C60" s="3"/>
      <c r="D60" s="19"/>
      <c r="E60" s="9"/>
      <c r="F60" s="41"/>
      <c r="G60" s="42"/>
      <c r="H60" s="2"/>
      <c r="I60" s="2"/>
      <c r="J60" s="4">
        <v>21</v>
      </c>
      <c r="K60" s="3"/>
      <c r="L60" s="19"/>
      <c r="M60" s="12"/>
      <c r="N60" s="3"/>
      <c r="O60" s="19"/>
      <c r="P60" s="9"/>
      <c r="Q60" s="4"/>
    </row>
    <row r="61" spans="2:17" ht="15.5" customHeight="1" x14ac:dyDescent="0.55000000000000004">
      <c r="B61" s="4">
        <v>22</v>
      </c>
      <c r="C61" s="3"/>
      <c r="D61" s="19"/>
      <c r="E61" s="9"/>
      <c r="F61" s="41"/>
      <c r="G61" s="42"/>
      <c r="H61" s="2"/>
      <c r="I61" s="2"/>
      <c r="J61" s="4">
        <v>22</v>
      </c>
      <c r="K61" s="3"/>
      <c r="L61" s="19"/>
      <c r="M61" s="12"/>
      <c r="N61" s="3"/>
      <c r="O61" s="19"/>
      <c r="P61" s="9"/>
      <c r="Q61" s="4"/>
    </row>
    <row r="62" spans="2:17" ht="15.5" customHeight="1" x14ac:dyDescent="0.55000000000000004">
      <c r="B62" s="4">
        <v>23</v>
      </c>
      <c r="C62" s="3"/>
      <c r="D62" s="19"/>
      <c r="E62" s="9"/>
      <c r="F62" s="41"/>
      <c r="G62" s="42"/>
      <c r="H62" s="2"/>
      <c r="I62" s="2"/>
      <c r="J62" s="4">
        <v>23</v>
      </c>
      <c r="K62" s="3"/>
      <c r="L62" s="19"/>
      <c r="M62" s="12"/>
      <c r="N62" s="3"/>
      <c r="O62" s="19"/>
      <c r="P62" s="9"/>
      <c r="Q62" s="4"/>
    </row>
    <row r="63" spans="2:17" ht="15.5" customHeight="1" thickBot="1" x14ac:dyDescent="0.6">
      <c r="B63" s="4">
        <v>24</v>
      </c>
      <c r="C63" s="3"/>
      <c r="D63" s="19"/>
      <c r="E63" s="9"/>
      <c r="F63" s="41"/>
      <c r="G63" s="42"/>
      <c r="H63" s="2"/>
      <c r="I63" s="2"/>
      <c r="J63" s="48">
        <v>24</v>
      </c>
      <c r="K63" s="49"/>
      <c r="L63" s="50"/>
      <c r="M63" s="51"/>
      <c r="N63" s="3"/>
      <c r="O63" s="19"/>
      <c r="P63" s="9"/>
      <c r="Q63" s="4"/>
    </row>
    <row r="64" spans="2:17" ht="15.5" customHeight="1" thickBot="1" x14ac:dyDescent="0.6">
      <c r="B64" s="4">
        <v>25</v>
      </c>
      <c r="C64" s="3"/>
      <c r="D64" s="19"/>
      <c r="E64" s="9"/>
      <c r="F64" s="41"/>
      <c r="G64" s="42"/>
      <c r="H64" s="2"/>
      <c r="I64" s="2"/>
      <c r="J64" s="52" t="s">
        <v>53</v>
      </c>
      <c r="K64" s="53"/>
      <c r="L64" s="54"/>
      <c r="M64" s="56"/>
      <c r="N64" s="55"/>
      <c r="O64" s="55"/>
      <c r="P64" s="55"/>
      <c r="Q64" s="55"/>
    </row>
    <row r="65" spans="3:17" ht="10" customHeight="1" x14ac:dyDescent="0.55000000000000004"/>
    <row r="66" spans="3:17" ht="17.5" customHeight="1" x14ac:dyDescent="0.55000000000000004">
      <c r="C66" s="6" t="s">
        <v>29</v>
      </c>
    </row>
    <row r="67" spans="3:17" ht="10" customHeight="1" x14ac:dyDescent="0.55000000000000004"/>
    <row r="68" spans="3:17" ht="17.5" customHeight="1" x14ac:dyDescent="0.55000000000000004">
      <c r="D68" s="21" t="s">
        <v>56</v>
      </c>
      <c r="E68" s="22"/>
      <c r="F68" s="6" t="s">
        <v>30</v>
      </c>
      <c r="G68" s="22"/>
      <c r="H68" s="6" t="s">
        <v>31</v>
      </c>
      <c r="I68" s="38" t="e">
        <f>VLOOKUP($Q$35,学校番号!$A$1:$B$17,2)</f>
        <v>#N/A</v>
      </c>
      <c r="J68" s="38"/>
      <c r="K68" s="38"/>
      <c r="L68" s="21" t="s">
        <v>26</v>
      </c>
      <c r="N68" s="39"/>
      <c r="O68" s="39"/>
      <c r="P68" s="39"/>
      <c r="Q68" s="6" t="s">
        <v>25</v>
      </c>
    </row>
  </sheetData>
  <mergeCells count="58">
    <mergeCell ref="F62:G62"/>
    <mergeCell ref="F63:G63"/>
    <mergeCell ref="F64:G64"/>
    <mergeCell ref="F53:G53"/>
    <mergeCell ref="F54:G54"/>
    <mergeCell ref="F55:G55"/>
    <mergeCell ref="F56:G56"/>
    <mergeCell ref="F57:G57"/>
    <mergeCell ref="F58:G58"/>
    <mergeCell ref="F51:G51"/>
    <mergeCell ref="F52:G52"/>
    <mergeCell ref="F59:G59"/>
    <mergeCell ref="F60:G60"/>
    <mergeCell ref="F61:G61"/>
    <mergeCell ref="N34:P34"/>
    <mergeCell ref="I34:K34"/>
    <mergeCell ref="F48:G48"/>
    <mergeCell ref="F49:G49"/>
    <mergeCell ref="F50:G50"/>
    <mergeCell ref="F47:G47"/>
    <mergeCell ref="F46:G46"/>
    <mergeCell ref="F43:G43"/>
    <mergeCell ref="F44:G44"/>
    <mergeCell ref="F45:G45"/>
    <mergeCell ref="B36:D36"/>
    <mergeCell ref="F39:G39"/>
    <mergeCell ref="F40:G40"/>
    <mergeCell ref="F41:G41"/>
    <mergeCell ref="F42:G42"/>
    <mergeCell ref="F29:G29"/>
    <mergeCell ref="F30:G30"/>
    <mergeCell ref="F21:G21"/>
    <mergeCell ref="F22:G22"/>
    <mergeCell ref="F23:G23"/>
    <mergeCell ref="F24:G24"/>
    <mergeCell ref="F25:G25"/>
    <mergeCell ref="F26:G26"/>
    <mergeCell ref="F17:G17"/>
    <mergeCell ref="F18:G18"/>
    <mergeCell ref="F19:G19"/>
    <mergeCell ref="F27:G27"/>
    <mergeCell ref="F28:G28"/>
    <mergeCell ref="I68:K68"/>
    <mergeCell ref="N68:P68"/>
    <mergeCell ref="B2:D2"/>
    <mergeCell ref="F5:G5"/>
    <mergeCell ref="F6:G6"/>
    <mergeCell ref="F7:G7"/>
    <mergeCell ref="F8:G8"/>
    <mergeCell ref="F20:G20"/>
    <mergeCell ref="F9:G9"/>
    <mergeCell ref="F10:G10"/>
    <mergeCell ref="F11:G11"/>
    <mergeCell ref="F12:G12"/>
    <mergeCell ref="F13:G13"/>
    <mergeCell ref="F14:G14"/>
    <mergeCell ref="F15:G15"/>
    <mergeCell ref="F16:G16"/>
  </mergeCells>
  <phoneticPr fontId="1"/>
  <conditionalFormatting sqref="Q1 E34 G34 N34:P34 Q35 E68 G68 N68:P68">
    <cfRule type="containsBlanks" dxfId="2" priority="1">
      <formula>LEN(TRIM(E1))=0</formula>
    </cfRule>
  </conditionalFormatting>
  <pageMargins left="0.78740157480314965" right="0.78740157480314965" top="0.51" bottom="0.19685039370078741" header="0.19685039370078741" footer="0.19685039370078741"/>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8"/>
  <sheetViews>
    <sheetView workbookViewId="0"/>
  </sheetViews>
  <sheetFormatPr defaultRowHeight="13" x14ac:dyDescent="0.55000000000000004"/>
  <cols>
    <col min="1" max="1" width="4.25" style="22" customWidth="1"/>
    <col min="2" max="2" width="4.1640625" style="22" customWidth="1"/>
    <col min="3" max="3" width="5" style="22" customWidth="1"/>
    <col min="4" max="4" width="10.83203125" style="22" customWidth="1"/>
    <col min="5" max="5" width="3.33203125" style="22" customWidth="1"/>
    <col min="6" max="6" width="4.1640625" style="22" bestFit="1" customWidth="1"/>
    <col min="7" max="7" width="3.33203125" style="22" customWidth="1"/>
    <col min="8" max="8" width="4.1640625" style="22" customWidth="1"/>
    <col min="9" max="10" width="3.33203125" style="22" customWidth="1"/>
    <col min="11" max="11" width="8.33203125" style="22" customWidth="1"/>
    <col min="12" max="12" width="4.1640625" style="22" customWidth="1"/>
    <col min="13" max="13" width="8.33203125" style="22" customWidth="1"/>
    <col min="14" max="14" width="4.1640625" style="22" customWidth="1"/>
    <col min="15" max="15" width="2.08203125" style="22" customWidth="1"/>
    <col min="16" max="16" width="4.25" style="22" customWidth="1"/>
    <col min="17" max="17" width="4.1640625" style="22" customWidth="1"/>
    <col min="18" max="18" width="10.83203125" style="22" customWidth="1"/>
    <col min="19" max="19" width="3.33203125" style="22" customWidth="1"/>
    <col min="20" max="20" width="4.1640625" style="22" customWidth="1"/>
    <col min="21" max="21" width="3.33203125" style="22" customWidth="1"/>
    <col min="22" max="22" width="4.1640625" style="22" customWidth="1"/>
    <col min="23" max="24" width="3.33203125" style="22" customWidth="1"/>
    <col min="25" max="25" width="8.33203125" style="22" customWidth="1"/>
    <col min="26" max="26" width="4.1640625" style="22" customWidth="1"/>
    <col min="27" max="27" width="8.33203125" style="22" customWidth="1"/>
    <col min="28" max="28" width="8.6640625" style="22"/>
    <col min="29" max="29" width="4.1640625" style="22" customWidth="1"/>
    <col min="30" max="16384" width="8.6640625" style="22"/>
  </cols>
  <sheetData>
    <row r="1" spans="1:27" ht="25" customHeight="1" x14ac:dyDescent="0.2">
      <c r="E1" s="23" t="s">
        <v>32</v>
      </c>
      <c r="G1" s="23"/>
      <c r="H1" s="23"/>
      <c r="I1" s="23"/>
      <c r="L1" s="24" t="s">
        <v>33</v>
      </c>
      <c r="M1" s="24"/>
      <c r="O1" s="25"/>
      <c r="R1" s="26" t="s">
        <v>34</v>
      </c>
      <c r="V1" s="23"/>
      <c r="W1" s="23"/>
      <c r="X1" s="24" t="s">
        <v>33</v>
      </c>
      <c r="Y1" s="43">
        <f>M1</f>
        <v>0</v>
      </c>
      <c r="Z1" s="43"/>
    </row>
    <row r="2" spans="1:27" ht="15" customHeight="1" x14ac:dyDescent="0.55000000000000004">
      <c r="O2" s="25"/>
    </row>
    <row r="3" spans="1:27" ht="15" customHeight="1" x14ac:dyDescent="0.55000000000000004">
      <c r="M3" s="27" t="s">
        <v>50</v>
      </c>
      <c r="O3" s="25"/>
      <c r="Z3" s="27" t="str">
        <f>M3</f>
        <v>令和 6 年 7 月 5 日</v>
      </c>
    </row>
    <row r="4" spans="1:27" ht="15" customHeight="1" x14ac:dyDescent="0.55000000000000004">
      <c r="B4" s="44" t="e">
        <f>VLOOKUP(M1,学校番号!A1:B17,2)</f>
        <v>#N/A</v>
      </c>
      <c r="C4" s="44"/>
      <c r="D4" s="44"/>
      <c r="E4" s="28" t="s">
        <v>35</v>
      </c>
      <c r="F4" s="29"/>
      <c r="G4" s="29"/>
      <c r="H4" s="29"/>
      <c r="O4" s="25"/>
      <c r="Q4" s="44" t="e">
        <f>B4</f>
        <v>#N/A</v>
      </c>
      <c r="R4" s="44"/>
      <c r="S4" s="44"/>
      <c r="T4" s="28" t="s">
        <v>36</v>
      </c>
      <c r="U4" s="29"/>
      <c r="V4" s="29"/>
    </row>
    <row r="5" spans="1:27" ht="15" customHeight="1" x14ac:dyDescent="0.55000000000000004">
      <c r="O5" s="25"/>
    </row>
    <row r="6" spans="1:27" ht="25" customHeight="1" x14ac:dyDescent="0.55000000000000004">
      <c r="D6" s="45">
        <f>SUM(K10:K13)</f>
        <v>0</v>
      </c>
      <c r="E6" s="46"/>
      <c r="F6" s="46"/>
      <c r="G6" s="46"/>
      <c r="H6" s="46"/>
      <c r="I6" s="46"/>
      <c r="J6" s="46"/>
      <c r="K6" s="47"/>
      <c r="L6" s="22" t="s">
        <v>37</v>
      </c>
      <c r="O6" s="25"/>
      <c r="Q6" s="45">
        <f>SUM(Y10:Y13)</f>
        <v>0</v>
      </c>
      <c r="R6" s="46"/>
      <c r="S6" s="46"/>
      <c r="T6" s="46"/>
      <c r="U6" s="46"/>
      <c r="V6" s="46"/>
      <c r="W6" s="47"/>
      <c r="X6" s="22" t="s">
        <v>37</v>
      </c>
    </row>
    <row r="7" spans="1:27" ht="15" customHeight="1" x14ac:dyDescent="0.55000000000000004">
      <c r="O7" s="25"/>
    </row>
    <row r="8" spans="1:27" ht="15" customHeight="1" x14ac:dyDescent="0.55000000000000004">
      <c r="A8" s="1" t="s">
        <v>51</v>
      </c>
      <c r="B8" s="1"/>
      <c r="O8" s="25"/>
      <c r="P8" s="1" t="s">
        <v>52</v>
      </c>
    </row>
    <row r="9" spans="1:27" ht="15" customHeight="1" x14ac:dyDescent="0.55000000000000004">
      <c r="B9" s="22" t="s">
        <v>38</v>
      </c>
      <c r="O9" s="25"/>
      <c r="Q9" s="22" t="s">
        <v>38</v>
      </c>
    </row>
    <row r="10" spans="1:27" ht="15" customHeight="1" x14ac:dyDescent="0.55000000000000004">
      <c r="C10" s="22" t="s">
        <v>39</v>
      </c>
      <c r="D10" s="22" t="s">
        <v>40</v>
      </c>
      <c r="E10" s="22" t="s">
        <v>41</v>
      </c>
      <c r="F10" s="22">
        <v>300</v>
      </c>
      <c r="G10" s="22" t="s">
        <v>42</v>
      </c>
      <c r="H10" s="29">
        <f>COUNTA(出場選手登録表!C6:C30)</f>
        <v>0</v>
      </c>
      <c r="I10" s="22" t="s">
        <v>43</v>
      </c>
      <c r="J10" s="22" t="s">
        <v>44</v>
      </c>
      <c r="K10" s="30">
        <f>F10*H10</f>
        <v>0</v>
      </c>
      <c r="L10" s="22" t="s">
        <v>37</v>
      </c>
      <c r="O10" s="25"/>
      <c r="Q10" s="22" t="s">
        <v>39</v>
      </c>
      <c r="R10" s="22" t="s">
        <v>40</v>
      </c>
      <c r="S10" s="22" t="s">
        <v>41</v>
      </c>
      <c r="T10" s="22">
        <v>300</v>
      </c>
      <c r="U10" s="22" t="s">
        <v>42</v>
      </c>
      <c r="V10" s="29">
        <f>H10</f>
        <v>0</v>
      </c>
      <c r="W10" s="22" t="s">
        <v>43</v>
      </c>
      <c r="X10" s="22" t="s">
        <v>44</v>
      </c>
      <c r="Y10" s="30">
        <f>T10*V10</f>
        <v>0</v>
      </c>
      <c r="Z10" s="22" t="s">
        <v>37</v>
      </c>
    </row>
    <row r="11" spans="1:27" ht="15" customHeight="1" x14ac:dyDescent="0.55000000000000004">
      <c r="D11" s="22" t="s">
        <v>45</v>
      </c>
      <c r="E11" s="22" t="s">
        <v>41</v>
      </c>
      <c r="F11" s="22">
        <v>300</v>
      </c>
      <c r="G11" s="22" t="s">
        <v>42</v>
      </c>
      <c r="H11" s="29">
        <f>COUNTA(出場選手登録表!K6:K29)</f>
        <v>0</v>
      </c>
      <c r="I11" s="22" t="s">
        <v>46</v>
      </c>
      <c r="J11" s="22" t="s">
        <v>44</v>
      </c>
      <c r="K11" s="30">
        <f t="shared" ref="K11:K14" si="0">F11*H11</f>
        <v>0</v>
      </c>
      <c r="L11" s="22" t="s">
        <v>37</v>
      </c>
      <c r="O11" s="25"/>
      <c r="R11" s="22" t="s">
        <v>45</v>
      </c>
      <c r="S11" s="22" t="s">
        <v>41</v>
      </c>
      <c r="T11" s="22">
        <v>300</v>
      </c>
      <c r="U11" s="22" t="s">
        <v>42</v>
      </c>
      <c r="V11" s="29">
        <f t="shared" ref="V11:V14" si="1">H11</f>
        <v>0</v>
      </c>
      <c r="W11" s="22" t="s">
        <v>46</v>
      </c>
      <c r="X11" s="22" t="s">
        <v>44</v>
      </c>
      <c r="Y11" s="30">
        <f t="shared" ref="Y11:Y14" si="2">T11*V11</f>
        <v>0</v>
      </c>
      <c r="Z11" s="22" t="s">
        <v>37</v>
      </c>
    </row>
    <row r="12" spans="1:27" ht="15" customHeight="1" x14ac:dyDescent="0.55000000000000004">
      <c r="C12" s="22" t="s">
        <v>47</v>
      </c>
      <c r="D12" s="22" t="s">
        <v>40</v>
      </c>
      <c r="E12" s="22" t="s">
        <v>41</v>
      </c>
      <c r="F12" s="22">
        <v>300</v>
      </c>
      <c r="G12" s="22" t="s">
        <v>42</v>
      </c>
      <c r="H12" s="29">
        <f>COUNTA(出場選手登録表!C40:C64)</f>
        <v>0</v>
      </c>
      <c r="I12" s="22" t="s">
        <v>43</v>
      </c>
      <c r="J12" s="22" t="s">
        <v>44</v>
      </c>
      <c r="K12" s="30">
        <f t="shared" si="0"/>
        <v>0</v>
      </c>
      <c r="L12" s="22" t="s">
        <v>37</v>
      </c>
      <c r="O12" s="25"/>
      <c r="Q12" s="22" t="s">
        <v>47</v>
      </c>
      <c r="R12" s="22" t="s">
        <v>40</v>
      </c>
      <c r="S12" s="22" t="s">
        <v>41</v>
      </c>
      <c r="T12" s="22">
        <v>300</v>
      </c>
      <c r="U12" s="22" t="s">
        <v>42</v>
      </c>
      <c r="V12" s="29">
        <f t="shared" si="1"/>
        <v>0</v>
      </c>
      <c r="W12" s="22" t="s">
        <v>43</v>
      </c>
      <c r="X12" s="22" t="s">
        <v>44</v>
      </c>
      <c r="Y12" s="30">
        <f t="shared" si="2"/>
        <v>0</v>
      </c>
      <c r="Z12" s="22" t="s">
        <v>37</v>
      </c>
    </row>
    <row r="13" spans="1:27" ht="15" customHeight="1" x14ac:dyDescent="0.55000000000000004">
      <c r="D13" s="22" t="s">
        <v>45</v>
      </c>
      <c r="E13" s="22" t="s">
        <v>41</v>
      </c>
      <c r="F13" s="22">
        <v>300</v>
      </c>
      <c r="G13" s="22" t="s">
        <v>42</v>
      </c>
      <c r="H13" s="29">
        <f>COUNTA(出場選手登録表!K6:K29)</f>
        <v>0</v>
      </c>
      <c r="I13" s="22" t="s">
        <v>46</v>
      </c>
      <c r="J13" s="22" t="s">
        <v>44</v>
      </c>
      <c r="K13" s="30">
        <f t="shared" si="0"/>
        <v>0</v>
      </c>
      <c r="L13" s="22" t="s">
        <v>37</v>
      </c>
      <c r="O13" s="25"/>
      <c r="R13" s="22" t="s">
        <v>45</v>
      </c>
      <c r="S13" s="22" t="s">
        <v>41</v>
      </c>
      <c r="T13" s="22">
        <v>300</v>
      </c>
      <c r="U13" s="22" t="s">
        <v>42</v>
      </c>
      <c r="V13" s="29">
        <f t="shared" si="1"/>
        <v>0</v>
      </c>
      <c r="W13" s="22" t="s">
        <v>46</v>
      </c>
      <c r="X13" s="22" t="s">
        <v>44</v>
      </c>
      <c r="Y13" s="30">
        <f t="shared" si="2"/>
        <v>0</v>
      </c>
      <c r="Z13" s="22" t="s">
        <v>37</v>
      </c>
    </row>
    <row r="14" spans="1:27" ht="15" customHeight="1" x14ac:dyDescent="0.55000000000000004">
      <c r="C14" s="22" t="s">
        <v>53</v>
      </c>
      <c r="D14" s="22" t="s">
        <v>45</v>
      </c>
      <c r="E14" s="22" t="s">
        <v>41</v>
      </c>
      <c r="F14" s="22">
        <v>150</v>
      </c>
      <c r="G14" s="22" t="s">
        <v>42</v>
      </c>
      <c r="H14" s="37">
        <f>COUNTA(出場選手登録表!K30,出場選手登録表!K64)</f>
        <v>0</v>
      </c>
      <c r="I14" s="22" t="s">
        <v>43</v>
      </c>
      <c r="J14" s="22" t="s">
        <v>44</v>
      </c>
      <c r="K14" s="30">
        <f t="shared" si="0"/>
        <v>0</v>
      </c>
      <c r="L14" s="22" t="s">
        <v>37</v>
      </c>
      <c r="O14" s="25"/>
      <c r="Q14" s="22" t="s">
        <v>53</v>
      </c>
      <c r="R14" s="22" t="s">
        <v>45</v>
      </c>
      <c r="S14" s="22" t="s">
        <v>41</v>
      </c>
      <c r="T14" s="22">
        <v>150</v>
      </c>
      <c r="U14" s="22" t="s">
        <v>42</v>
      </c>
      <c r="V14" s="29">
        <f t="shared" si="1"/>
        <v>0</v>
      </c>
      <c r="W14" s="22" t="s">
        <v>43</v>
      </c>
      <c r="X14" s="22" t="s">
        <v>44</v>
      </c>
      <c r="Y14" s="30">
        <f t="shared" si="2"/>
        <v>0</v>
      </c>
      <c r="Z14" s="22" t="s">
        <v>37</v>
      </c>
    </row>
    <row r="15" spans="1:27" ht="15" customHeight="1" x14ac:dyDescent="0.55000000000000004">
      <c r="O15" s="25"/>
    </row>
    <row r="16" spans="1:27" ht="15" customHeight="1" x14ac:dyDescent="0.55000000000000004">
      <c r="M16" s="27" t="s">
        <v>48</v>
      </c>
      <c r="O16" s="25"/>
      <c r="AA16" s="27"/>
    </row>
    <row r="17" spans="14:14" x14ac:dyDescent="0.55000000000000004">
      <c r="N17" s="31"/>
    </row>
    <row r="18" spans="14:14" x14ac:dyDescent="0.55000000000000004">
      <c r="N18" s="31"/>
    </row>
  </sheetData>
  <mergeCells count="5">
    <mergeCell ref="Y1:Z1"/>
    <mergeCell ref="B4:D4"/>
    <mergeCell ref="Q4:S4"/>
    <mergeCell ref="D6:K6"/>
    <mergeCell ref="Q6:W6"/>
  </mergeCells>
  <phoneticPr fontId="1"/>
  <conditionalFormatting sqref="M1">
    <cfRule type="containsBlanks" dxfId="0" priority="1">
      <formula>LEN(TRIM(M1))=0</formula>
    </cfRule>
  </conditionalFormatting>
  <pageMargins left="0.23" right="0.2" top="0.41" bottom="0.2" header="0.2" footer="0.2"/>
  <pageSetup paperSize="9" orientation="landscape" verticalDpi="0" r:id="rId1"/>
  <ignoredErrors>
    <ignoredError sqref="H1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7"/>
  <sheetViews>
    <sheetView tabSelected="1" workbookViewId="0"/>
  </sheetViews>
  <sheetFormatPr defaultRowHeight="15" customHeight="1" x14ac:dyDescent="0.55000000000000004"/>
  <cols>
    <col min="1" max="1" width="4.1640625" style="1" bestFit="1" customWidth="1"/>
    <col min="2" max="2" width="10.4140625" style="1" bestFit="1" customWidth="1"/>
    <col min="3" max="16384" width="8.6640625" style="1"/>
  </cols>
  <sheetData>
    <row r="1" spans="1:2" ht="15" customHeight="1" x14ac:dyDescent="0.55000000000000004">
      <c r="A1" s="1">
        <v>301</v>
      </c>
      <c r="B1" s="1" t="s">
        <v>11</v>
      </c>
    </row>
    <row r="2" spans="1:2" ht="15" customHeight="1" x14ac:dyDescent="0.55000000000000004">
      <c r="A2" s="1">
        <v>302</v>
      </c>
      <c r="B2" s="1" t="s">
        <v>12</v>
      </c>
    </row>
    <row r="3" spans="1:2" ht="15" customHeight="1" x14ac:dyDescent="0.55000000000000004">
      <c r="A3" s="1">
        <v>304</v>
      </c>
      <c r="B3" s="1" t="s">
        <v>2</v>
      </c>
    </row>
    <row r="4" spans="1:2" ht="15" customHeight="1" x14ac:dyDescent="0.55000000000000004">
      <c r="A4" s="1">
        <v>305</v>
      </c>
      <c r="B4" s="1" t="s">
        <v>5</v>
      </c>
    </row>
    <row r="5" spans="1:2" ht="15" customHeight="1" x14ac:dyDescent="0.55000000000000004">
      <c r="A5" s="1">
        <v>306</v>
      </c>
      <c r="B5" s="1" t="s">
        <v>57</v>
      </c>
    </row>
    <row r="6" spans="1:2" ht="15" customHeight="1" x14ac:dyDescent="0.55000000000000004">
      <c r="A6" s="1">
        <v>307</v>
      </c>
      <c r="B6" s="1" t="s">
        <v>6</v>
      </c>
    </row>
    <row r="7" spans="1:2" ht="15" customHeight="1" x14ac:dyDescent="0.55000000000000004">
      <c r="A7" s="1">
        <v>309</v>
      </c>
      <c r="B7" s="1" t="s">
        <v>7</v>
      </c>
    </row>
    <row r="8" spans="1:2" ht="15" customHeight="1" x14ac:dyDescent="0.55000000000000004">
      <c r="A8" s="1">
        <v>311</v>
      </c>
      <c r="B8" s="1" t="s">
        <v>3</v>
      </c>
    </row>
    <row r="9" spans="1:2" ht="15" customHeight="1" x14ac:dyDescent="0.55000000000000004">
      <c r="A9" s="1">
        <v>312</v>
      </c>
      <c r="B9" s="1" t="s">
        <v>8</v>
      </c>
    </row>
    <row r="10" spans="1:2" ht="15" customHeight="1" x14ac:dyDescent="0.55000000000000004">
      <c r="A10" s="1">
        <v>313</v>
      </c>
      <c r="B10" s="1" t="s">
        <v>13</v>
      </c>
    </row>
    <row r="11" spans="1:2" ht="15" customHeight="1" x14ac:dyDescent="0.55000000000000004">
      <c r="A11" s="1">
        <v>314</v>
      </c>
      <c r="B11" s="1" t="s">
        <v>9</v>
      </c>
    </row>
    <row r="12" spans="1:2" ht="15" customHeight="1" x14ac:dyDescent="0.55000000000000004">
      <c r="A12" s="1">
        <v>315</v>
      </c>
      <c r="B12" s="1" t="s">
        <v>14</v>
      </c>
    </row>
    <row r="13" spans="1:2" ht="15" customHeight="1" x14ac:dyDescent="0.55000000000000004">
      <c r="A13" s="1">
        <v>316</v>
      </c>
      <c r="B13" s="1" t="s">
        <v>15</v>
      </c>
    </row>
    <row r="14" spans="1:2" ht="15" customHeight="1" x14ac:dyDescent="0.55000000000000004">
      <c r="A14" s="1">
        <v>317</v>
      </c>
      <c r="B14" s="1" t="s">
        <v>16</v>
      </c>
    </row>
    <row r="15" spans="1:2" ht="15" customHeight="1" x14ac:dyDescent="0.55000000000000004">
      <c r="A15" s="1">
        <v>319</v>
      </c>
      <c r="B15" s="1" t="s">
        <v>10</v>
      </c>
    </row>
    <row r="16" spans="1:2" ht="15" customHeight="1" x14ac:dyDescent="0.55000000000000004">
      <c r="A16" s="1">
        <v>321</v>
      </c>
      <c r="B16" s="1" t="s">
        <v>4</v>
      </c>
    </row>
    <row r="17" spans="1:2" ht="15" customHeight="1" x14ac:dyDescent="0.55000000000000004">
      <c r="A17" s="1">
        <v>322</v>
      </c>
      <c r="B17" s="1" t="s">
        <v>49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出場選手登録表</vt:lpstr>
      <vt:lpstr>領収証</vt:lpstr>
      <vt:lpstr>学校番号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磯部諭</dc:creator>
  <cp:lastModifiedBy>磯部諭</cp:lastModifiedBy>
  <cp:lastPrinted>2024-05-29T00:14:22Z</cp:lastPrinted>
  <dcterms:created xsi:type="dcterms:W3CDTF">2022-05-17T06:45:01Z</dcterms:created>
  <dcterms:modified xsi:type="dcterms:W3CDTF">2024-05-29T00:23:13Z</dcterms:modified>
</cp:coreProperties>
</file>